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<sst xmlns="http://schemas.openxmlformats.org/spreadsheetml/2006/main" count="11" uniqueCount="10">
  <si>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Konstanten:</t>
  </si>
  <si>
    <t>Allgemeine Gasgleichung:</t>
  </si>
  <si>
    <t>Temperatur für p/V-Diagramm [K]:</t>
  </si>
  <si>
    <t>Gaskonstante:</t>
  </si>
  <si>
    <t>p*V=n*R*T</t>
  </si>
  <si>
    <t>Temperatur [K]</t>
  </si>
  <si>
    <t>Volumen</t>
  </si>
  <si>
    <t>Temperatur [°C]</t>
  </si>
  <si>
    <t>Druck [hPa]</t>
  </si>
  <si>
    <t>Volumen [L]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</si>
</sst>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Temperaturabhängigkeit des molaren Volumens
p=1013hPa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Tabelle1!$C$7:$C$107</c:f>
              <c:numCache/>
            </c:numRef>
          </c:xVal>
          <c:yVal>
            <c:numRef>
              <c:f>Tabelle1!$D$7:$D$107</c:f>
              <c:numCache/>
            </c:numRef>
          </c:yVal>
          <c:smooth val="1"/>
        </c:ser>
        <c:axId val="52986953"/>
        <c:axId val="7120530"/>
      </c:scatterChart>
      <c:val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20530"/>
        <c:crossesAt val="0"/>
        <c:crossBetween val="midCat"/>
        <c:dispUnits/>
      </c:valAx>
      <c:valAx>
        <c:axId val="712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Volumen [L]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8695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p/V-Diagramm
T=273K / 0°C, n=1mol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Tabelle1!$F$6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Tabelle1!$E$7:$E$107</c:f>
              <c:numCache/>
            </c:numRef>
          </c:xVal>
          <c:yVal>
            <c:numRef>
              <c:f>Tabelle1!$F$7:$F$107</c:f>
              <c:numCache/>
            </c:numRef>
          </c:yVal>
          <c:smooth val="1"/>
        </c:ser>
        <c:axId val="64084771"/>
        <c:axId val="39892028"/>
      </c:scatterChart>
      <c:val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 [hPa]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crossBetween val="midCat"/>
        <c:dispUnits/>
      </c:valAx>
      <c:valAx>
        <c:axId val="3989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 [L]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8477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13</xdr:col>
      <xdr:colOff>304800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7591425" y="0"/>
        <a:ext cx="56483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42</xdr:row>
      <xdr:rowOff>142875</xdr:rowOff>
    </xdr:from>
    <xdr:to>
      <xdr:col>13</xdr:col>
      <xdr:colOff>333375</xdr:colOff>
      <xdr:row>85</xdr:row>
      <xdr:rowOff>95250</xdr:rowOff>
    </xdr:to>
    <xdr:graphicFrame>
      <xdr:nvGraphicFramePr>
        <xdr:cNvPr id="2" name="Chart 2"/>
        <xdr:cNvGraphicFramePr/>
      </xdr:nvGraphicFramePr>
      <xdr:xfrm>
        <a:off x="7572375" y="6562725"/>
        <a:ext cx="569595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F7" sqref="F7"/>
    </sheetView>
  </sheetViews>
  <sheetFormatPr defaultColWidth="11.421875" defaultRowHeight="12.75"/>
  <cols>
    <col min="1" max="1" width="14.00390625" style="0" customWidth="1"/>
    <col min="2" max="2" width="13.8515625" style="0" customWidth="1"/>
    <col min="3" max="3" width="15.421875" style="0" customWidth="1"/>
    <col min="4" max="4" width="23.140625" style="0" customWidth="1"/>
    <col min="5" max="5" width="14.7109375" style="0" customWidth="1"/>
    <col min="6" max="6" width="31.8515625" style="1" customWidth="1"/>
    <col min="7" max="16384" width="11.57421875" style="0" customWidth="1"/>
  </cols>
  <sheetData>
    <row r="1" spans="1:6" ht="12">
      <c r="A1" s="2" t="s">
        <v>0</v>
      </c>
      <c r="D1" s="3" t="s">
        <v>1</v>
      </c>
      <c r="F1" s="2" t="s">
        <v>2</v>
      </c>
    </row>
    <row r="2" spans="4:6" ht="12">
      <c r="D2" s="4"/>
      <c r="F2" s="1">
        <v>273</v>
      </c>
    </row>
    <row r="3" spans="1:4" ht="12">
      <c r="A3" s="5" t="s">
        <v>3</v>
      </c>
      <c r="B3" s="1">
        <v>8.3144621</v>
      </c>
      <c r="D3" t="s">
        <v>4</v>
      </c>
    </row>
    <row r="6" spans="1:6" ht="12">
      <c r="A6" s="2" t="s">
        <v>5</v>
      </c>
      <c r="B6" s="2" t="s">
        <v>6</v>
      </c>
      <c r="C6" s="2" t="s">
        <v>7</v>
      </c>
      <c r="D6" s="2" t="s">
        <v>6</v>
      </c>
      <c r="E6" s="6" t="s">
        <v>8</v>
      </c>
      <c r="F6" s="6" t="s">
        <v>9</v>
      </c>
    </row>
    <row r="7" spans="1:6" ht="12">
      <c r="A7" s="1">
        <v>233</v>
      </c>
      <c r="B7" s="1">
        <f>ROUND((1*$B$3*A7)/101.3,2)</f>
        <v>19.12</v>
      </c>
      <c r="C7" s="1">
        <f>A7-273</f>
        <v>-40</v>
      </c>
      <c r="D7" s="1">
        <f>ROUND((1*$B$3*A7)/101.3,2)</f>
        <v>19.12</v>
      </c>
      <c r="E7" s="7">
        <f>ROUND(($B$3*$F$2)/F7*10,2)</f>
        <v>6305.13</v>
      </c>
      <c r="F7" s="7">
        <f>F8-0.4</f>
        <v>3.6000000000000107</v>
      </c>
    </row>
    <row r="8" spans="1:6" ht="12">
      <c r="A8" s="1">
        <f>A7+1</f>
        <v>234</v>
      </c>
      <c r="B8" s="1">
        <f>ROUND((1*$B$3*A8)/101.3,2)</f>
        <v>19.21</v>
      </c>
      <c r="C8" s="1">
        <f>A8-273</f>
        <v>-39</v>
      </c>
      <c r="D8" s="1">
        <f>ROUND((1*$B$3*A8)/101.3,2)</f>
        <v>19.21</v>
      </c>
      <c r="E8" s="7">
        <f>ROUND(($B$3*$F$2)/F8*10,2)</f>
        <v>5674.62</v>
      </c>
      <c r="F8" s="7">
        <f>F9-0.4</f>
        <v>4.000000000000011</v>
      </c>
    </row>
    <row r="9" spans="1:6" ht="12">
      <c r="A9" s="1">
        <f>A8+1</f>
        <v>235</v>
      </c>
      <c r="B9" s="1">
        <f>ROUND((1*$B$3*A9)/101.3,2)</f>
        <v>19.29</v>
      </c>
      <c r="C9" s="1">
        <f>A9-273</f>
        <v>-38</v>
      </c>
      <c r="D9" s="1">
        <f>ROUND((1*$B$3*A9)/101.3,2)</f>
        <v>19.29</v>
      </c>
      <c r="E9" s="7">
        <f>ROUND(($B$3*$F$2)/F9*10,2)</f>
        <v>5158.75</v>
      </c>
      <c r="F9" s="7">
        <f>F10-0.4</f>
        <v>4.400000000000011</v>
      </c>
    </row>
    <row r="10" spans="1:6" ht="12">
      <c r="A10" s="1">
        <f>A9+1</f>
        <v>236</v>
      </c>
      <c r="B10" s="1">
        <f>ROUND((1*$B$3*A10)/101.3,2)</f>
        <v>19.37</v>
      </c>
      <c r="C10" s="1">
        <f>A10-273</f>
        <v>-37</v>
      </c>
      <c r="D10" s="1">
        <f>ROUND((1*$B$3*A10)/101.3,2)</f>
        <v>19.37</v>
      </c>
      <c r="E10" s="7">
        <f>ROUND(($B$3*$F$2)/F10*10,2)</f>
        <v>4728.85</v>
      </c>
      <c r="F10" s="7">
        <f>F11-0.4</f>
        <v>4.800000000000011</v>
      </c>
    </row>
    <row r="11" spans="1:6" ht="12">
      <c r="A11" s="1">
        <f>A10+1</f>
        <v>237</v>
      </c>
      <c r="B11" s="1">
        <f>ROUND((1*$B$3*A11)/101.3,2)</f>
        <v>19.45</v>
      </c>
      <c r="C11" s="1">
        <f>A11-273</f>
        <v>-36</v>
      </c>
      <c r="D11" s="1">
        <f>ROUND((1*$B$3*A11)/101.3,2)</f>
        <v>19.45</v>
      </c>
      <c r="E11" s="7">
        <f>ROUND(($B$3*$F$2)/F11*10,2)</f>
        <v>4365.09</v>
      </c>
      <c r="F11" s="7">
        <f>F12-0.4</f>
        <v>5.200000000000012</v>
      </c>
    </row>
    <row r="12" spans="1:6" ht="12">
      <c r="A12" s="1">
        <f>A11+1</f>
        <v>238</v>
      </c>
      <c r="B12" s="1">
        <f>ROUND((1*$B$3*A12)/101.3,2)</f>
        <v>19.53</v>
      </c>
      <c r="C12" s="1">
        <f>A12-273</f>
        <v>-35</v>
      </c>
      <c r="D12" s="1">
        <f>ROUND((1*$B$3*A12)/101.3,2)</f>
        <v>19.53</v>
      </c>
      <c r="E12" s="7">
        <f>ROUND(($B$3*$F$2)/F12*10,2)</f>
        <v>4053.3</v>
      </c>
      <c r="F12" s="7">
        <f>F13-0.4</f>
        <v>5.600000000000012</v>
      </c>
    </row>
    <row r="13" spans="1:6" ht="12">
      <c r="A13" s="1">
        <f>A12+1</f>
        <v>239</v>
      </c>
      <c r="B13" s="1">
        <f>ROUND((1*$B$3*A13)/101.3,2)</f>
        <v>19.62</v>
      </c>
      <c r="C13" s="1">
        <f>A13-273</f>
        <v>-34</v>
      </c>
      <c r="D13" s="1">
        <f>ROUND((1*$B$3*A13)/101.3,2)</f>
        <v>19.62</v>
      </c>
      <c r="E13" s="7">
        <f>ROUND(($B$3*$F$2)/F13*10,2)</f>
        <v>3783.08</v>
      </c>
      <c r="F13" s="7">
        <f>F14-0.4</f>
        <v>6.000000000000012</v>
      </c>
    </row>
    <row r="14" spans="1:6" ht="12">
      <c r="A14" s="1">
        <f>A13+1</f>
        <v>240</v>
      </c>
      <c r="B14" s="1">
        <f>ROUND((1*$B$3*A14)/101.3,2)</f>
        <v>19.7</v>
      </c>
      <c r="C14" s="1">
        <f>A14-273</f>
        <v>-33</v>
      </c>
      <c r="D14" s="1">
        <f>ROUND((1*$B$3*A14)/101.3,2)</f>
        <v>19.7</v>
      </c>
      <c r="E14" s="7">
        <f>ROUND(($B$3*$F$2)/F14*10,2)</f>
        <v>3546.64</v>
      </c>
      <c r="F14" s="7">
        <f>F15-0.4</f>
        <v>6.400000000000013</v>
      </c>
    </row>
    <row r="15" spans="1:6" ht="12">
      <c r="A15" s="1">
        <f>A14+1</f>
        <v>241</v>
      </c>
      <c r="B15" s="1">
        <f>ROUND((1*$B$3*A15)/101.3,2)</f>
        <v>19.78</v>
      </c>
      <c r="C15" s="1">
        <f>A15-273</f>
        <v>-32</v>
      </c>
      <c r="D15" s="1">
        <f>ROUND((1*$B$3*A15)/101.3,2)</f>
        <v>19.78</v>
      </c>
      <c r="E15" s="7">
        <f>ROUND(($B$3*$F$2)/F15*10,2)</f>
        <v>3338.01</v>
      </c>
      <c r="F15" s="7">
        <f>F16-0.4</f>
        <v>6.800000000000013</v>
      </c>
    </row>
    <row r="16" spans="1:6" ht="12">
      <c r="A16" s="1">
        <f>A15+1</f>
        <v>242</v>
      </c>
      <c r="B16" s="1">
        <f>ROUND((1*$B$3*A16)/101.3,2)</f>
        <v>19.86</v>
      </c>
      <c r="C16" s="1">
        <f>A16-273</f>
        <v>-31</v>
      </c>
      <c r="D16" s="1">
        <f>ROUND((1*$B$3*A16)/101.3,2)</f>
        <v>19.86</v>
      </c>
      <c r="E16" s="7">
        <f>ROUND(($B$3*$F$2)/F16*10,2)</f>
        <v>3152.57</v>
      </c>
      <c r="F16" s="7">
        <f>F17-0.4</f>
        <v>7.2000000000000135</v>
      </c>
    </row>
    <row r="17" spans="1:6" ht="12">
      <c r="A17" s="1">
        <f>A16+1</f>
        <v>243</v>
      </c>
      <c r="B17" s="1">
        <f>ROUND((1*$B$3*A17)/101.3,2)</f>
        <v>19.94</v>
      </c>
      <c r="C17" s="1">
        <f>A17-273</f>
        <v>-30</v>
      </c>
      <c r="D17" s="1">
        <f>ROUND((1*$B$3*A17)/101.3,2)</f>
        <v>19.94</v>
      </c>
      <c r="E17" s="7">
        <f>ROUND(($B$3*$F$2)/F17*10,2)</f>
        <v>2986.64</v>
      </c>
      <c r="F17" s="7">
        <f>F18-0.4</f>
        <v>7.600000000000014</v>
      </c>
    </row>
    <row r="18" spans="1:6" ht="12">
      <c r="A18" s="1">
        <f>A17+1</f>
        <v>244</v>
      </c>
      <c r="B18" s="1">
        <f>ROUND((1*$B$3*A18)/101.3,2)</f>
        <v>20.03</v>
      </c>
      <c r="C18" s="1">
        <f>A18-273</f>
        <v>-29</v>
      </c>
      <c r="D18" s="1">
        <f>ROUND((1*$B$3*A18)/101.3,2)</f>
        <v>20.03</v>
      </c>
      <c r="E18" s="7">
        <f>ROUND(($B$3*$F$2)/F18*10,2)</f>
        <v>2837.31</v>
      </c>
      <c r="F18" s="7">
        <f>F19-0.4</f>
        <v>8.000000000000014</v>
      </c>
    </row>
    <row r="19" spans="1:6" ht="12">
      <c r="A19" s="1">
        <f>A18+1</f>
        <v>245</v>
      </c>
      <c r="B19" s="1">
        <f>ROUND((1*$B$3*A19)/101.3,2)</f>
        <v>20.11</v>
      </c>
      <c r="C19" s="1">
        <f>A19-273</f>
        <v>-28</v>
      </c>
      <c r="D19" s="1">
        <f>ROUND((1*$B$3*A19)/101.3,2)</f>
        <v>20.11</v>
      </c>
      <c r="E19" s="7">
        <f>ROUND(($B$3*$F$2)/F19*10,2)</f>
        <v>2702.2</v>
      </c>
      <c r="F19" s="7">
        <f>F20-0.4</f>
        <v>8.400000000000015</v>
      </c>
    </row>
    <row r="20" spans="1:6" ht="12">
      <c r="A20" s="1">
        <f>A19+1</f>
        <v>246</v>
      </c>
      <c r="B20" s="1">
        <f>ROUND((1*$B$3*A20)/101.3,2)</f>
        <v>20.19</v>
      </c>
      <c r="C20" s="1">
        <f>A20-273</f>
        <v>-27</v>
      </c>
      <c r="D20" s="1">
        <f>ROUND((1*$B$3*A20)/101.3,2)</f>
        <v>20.19</v>
      </c>
      <c r="E20" s="7">
        <f>ROUND(($B$3*$F$2)/F20*10,2)</f>
        <v>2579.37</v>
      </c>
      <c r="F20" s="7">
        <f>F21-0.4</f>
        <v>8.800000000000015</v>
      </c>
    </row>
    <row r="21" spans="1:6" ht="12">
      <c r="A21" s="1">
        <f>A20+1</f>
        <v>247</v>
      </c>
      <c r="B21" s="1">
        <f>ROUND((1*$B$3*A21)/101.3,2)</f>
        <v>20.27</v>
      </c>
      <c r="C21" s="1">
        <f>A21-273</f>
        <v>-26</v>
      </c>
      <c r="D21" s="1">
        <f>ROUND((1*$B$3*A21)/101.3,2)</f>
        <v>20.27</v>
      </c>
      <c r="E21" s="7">
        <f>ROUND(($B$3*$F$2)/F21*10,2)</f>
        <v>2467.23</v>
      </c>
      <c r="F21" s="7">
        <f>F22-0.4</f>
        <v>9.200000000000015</v>
      </c>
    </row>
    <row r="22" spans="1:6" ht="12">
      <c r="A22" s="1">
        <f>A21+1</f>
        <v>248</v>
      </c>
      <c r="B22" s="1">
        <f>ROUND((1*$B$3*A22)/101.3,2)</f>
        <v>20.36</v>
      </c>
      <c r="C22" s="1">
        <f>A22-273</f>
        <v>-25</v>
      </c>
      <c r="D22" s="1">
        <f>ROUND((1*$B$3*A22)/101.3,2)</f>
        <v>20.36</v>
      </c>
      <c r="E22" s="7">
        <f>ROUND(($B$3*$F$2)/F22*10,2)</f>
        <v>2364.43</v>
      </c>
      <c r="F22" s="7">
        <f>F23-0.4</f>
        <v>9.600000000000016</v>
      </c>
    </row>
    <row r="23" spans="1:6" ht="12">
      <c r="A23" s="1">
        <f>A22+1</f>
        <v>249</v>
      </c>
      <c r="B23" s="1">
        <f>ROUND((1*$B$3*A23)/101.3,2)</f>
        <v>20.44</v>
      </c>
      <c r="C23" s="1">
        <f>A23-273</f>
        <v>-24</v>
      </c>
      <c r="D23" s="1">
        <f>ROUND((1*$B$3*A23)/101.3,2)</f>
        <v>20.44</v>
      </c>
      <c r="E23" s="7">
        <f>ROUND(($B$3*$F$2)/F23*10,2)</f>
        <v>2269.85</v>
      </c>
      <c r="F23" s="7">
        <f>F24-0.4</f>
        <v>10.000000000000016</v>
      </c>
    </row>
    <row r="24" spans="1:6" ht="12">
      <c r="A24" s="1">
        <f>A23+1</f>
        <v>250</v>
      </c>
      <c r="B24" s="1">
        <f>ROUND((1*$B$3*A24)/101.3,2)</f>
        <v>20.52</v>
      </c>
      <c r="C24" s="1">
        <f>A24-273</f>
        <v>-23</v>
      </c>
      <c r="D24" s="1">
        <f>ROUND((1*$B$3*A24)/101.3,2)</f>
        <v>20.52</v>
      </c>
      <c r="E24" s="7">
        <f>ROUND(($B$3*$F$2)/F24*10,2)</f>
        <v>2182.55</v>
      </c>
      <c r="F24" s="7">
        <f>F25-0.4</f>
        <v>10.400000000000016</v>
      </c>
    </row>
    <row r="25" spans="1:6" ht="12">
      <c r="A25" s="1">
        <f>A24+1</f>
        <v>251</v>
      </c>
      <c r="B25" s="1">
        <f>ROUND((1*$B$3*A25)/101.3,2)</f>
        <v>20.6</v>
      </c>
      <c r="C25" s="1">
        <f>A25-273</f>
        <v>-22</v>
      </c>
      <c r="D25" s="1">
        <f>ROUND((1*$B$3*A25)/101.3,2)</f>
        <v>20.6</v>
      </c>
      <c r="E25" s="7">
        <f>ROUND(($B$3*$F$2)/F25*10,2)</f>
        <v>2101.71</v>
      </c>
      <c r="F25" s="7">
        <f>F26-0.4</f>
        <v>10.800000000000017</v>
      </c>
    </row>
    <row r="26" spans="1:6" ht="12">
      <c r="A26" s="1">
        <f>A25+1</f>
        <v>252</v>
      </c>
      <c r="B26" s="1">
        <f>ROUND((1*$B$3*A26)/101.3,2)</f>
        <v>20.68</v>
      </c>
      <c r="C26" s="1">
        <f>A26-273</f>
        <v>-21</v>
      </c>
      <c r="D26" s="1">
        <f>ROUND((1*$B$3*A26)/101.3,2)</f>
        <v>20.68</v>
      </c>
      <c r="E26" s="7">
        <f>ROUND(($B$3*$F$2)/F26*10,2)</f>
        <v>2026.65</v>
      </c>
      <c r="F26" s="7">
        <f>F27-0.4</f>
        <v>11.200000000000017</v>
      </c>
    </row>
    <row r="27" spans="1:6" ht="12">
      <c r="A27" s="1">
        <f>A26+1</f>
        <v>253</v>
      </c>
      <c r="B27" s="1">
        <f>ROUND((1*$B$3*A27)/101.3,2)</f>
        <v>20.77</v>
      </c>
      <c r="C27" s="1">
        <f>A27-273</f>
        <v>-20</v>
      </c>
      <c r="D27" s="1">
        <f>ROUND((1*$B$3*A27)/101.3,2)</f>
        <v>20.77</v>
      </c>
      <c r="E27" s="7">
        <f>ROUND(($B$3*$F$2)/F27*10,2)</f>
        <v>1956.77</v>
      </c>
      <c r="F27" s="7">
        <f>F28-0.4</f>
        <v>11.600000000000017</v>
      </c>
    </row>
    <row r="28" spans="1:6" ht="12">
      <c r="A28" s="1">
        <f>A27+1</f>
        <v>254</v>
      </c>
      <c r="B28" s="1">
        <f>ROUND((1*$B$3*A28)/101.3,2)</f>
        <v>20.85</v>
      </c>
      <c r="C28" s="1">
        <f>A28-273</f>
        <v>-19</v>
      </c>
      <c r="D28" s="1">
        <f>ROUND((1*$B$3*A28)/101.3,2)</f>
        <v>20.85</v>
      </c>
      <c r="E28" s="7">
        <f>ROUND(($B$3*$F$2)/F28*10,2)</f>
        <v>1891.54</v>
      </c>
      <c r="F28" s="7">
        <f>F29-0.4</f>
        <v>12.000000000000018</v>
      </c>
    </row>
    <row r="29" spans="1:6" ht="12">
      <c r="A29" s="1">
        <f>A28+1</f>
        <v>255</v>
      </c>
      <c r="B29" s="1">
        <f>ROUND((1*$B$3*A29)/101.3,2)</f>
        <v>20.93</v>
      </c>
      <c r="C29" s="1">
        <f>A29-273</f>
        <v>-18</v>
      </c>
      <c r="D29" s="1">
        <f>ROUND((1*$B$3*A29)/101.3,2)</f>
        <v>20.93</v>
      </c>
      <c r="E29" s="7">
        <f>ROUND(($B$3*$F$2)/F29*10,2)</f>
        <v>1830.52</v>
      </c>
      <c r="F29" s="7">
        <f>F30-0.4</f>
        <v>12.400000000000018</v>
      </c>
    </row>
    <row r="30" spans="1:6" ht="12">
      <c r="A30" s="1">
        <f>A29+1</f>
        <v>256</v>
      </c>
      <c r="B30" s="1">
        <f>ROUND((1*$B$3*A30)/101.3,2)</f>
        <v>21.01</v>
      </c>
      <c r="C30" s="1">
        <f>A30-273</f>
        <v>-17</v>
      </c>
      <c r="D30" s="1">
        <f>ROUND((1*$B$3*A30)/101.3,2)</f>
        <v>21.01</v>
      </c>
      <c r="E30" s="7">
        <f>ROUND(($B$3*$F$2)/F30*10,2)</f>
        <v>1773.32</v>
      </c>
      <c r="F30" s="7">
        <f>F31-0.4</f>
        <v>12.800000000000018</v>
      </c>
    </row>
    <row r="31" spans="1:6" ht="12">
      <c r="A31" s="1">
        <f>A30+1</f>
        <v>257</v>
      </c>
      <c r="B31" s="1">
        <f>ROUND((1*$B$3*A31)/101.3,2)</f>
        <v>21.09</v>
      </c>
      <c r="C31" s="1">
        <f>A31-273</f>
        <v>-16</v>
      </c>
      <c r="D31" s="1">
        <f>ROUND((1*$B$3*A31)/101.3,2)</f>
        <v>21.09</v>
      </c>
      <c r="E31" s="7">
        <f>ROUND(($B$3*$F$2)/F31*10,2)</f>
        <v>1719.58</v>
      </c>
      <c r="F31" s="7">
        <f>F32-0.4</f>
        <v>13.200000000000019</v>
      </c>
    </row>
    <row r="32" spans="1:6" ht="12">
      <c r="A32" s="1">
        <f>A31+1</f>
        <v>258</v>
      </c>
      <c r="B32" s="1">
        <f>ROUND((1*$B$3*A32)/101.3,2)</f>
        <v>21.18</v>
      </c>
      <c r="C32" s="1">
        <f>A32-273</f>
        <v>-15</v>
      </c>
      <c r="D32" s="1">
        <f>ROUND((1*$B$3*A32)/101.3,2)</f>
        <v>21.18</v>
      </c>
      <c r="E32" s="7">
        <f>ROUND(($B$3*$F$2)/F32*10,2)</f>
        <v>1669.01</v>
      </c>
      <c r="F32" s="7">
        <f>F33-0.4</f>
        <v>13.60000000000002</v>
      </c>
    </row>
    <row r="33" spans="1:6" ht="12">
      <c r="A33" s="1">
        <f>A32+1</f>
        <v>259</v>
      </c>
      <c r="B33" s="1">
        <f>ROUND((1*$B$3*A33)/101.3,2)</f>
        <v>21.26</v>
      </c>
      <c r="C33" s="1">
        <f>A33-273</f>
        <v>-14</v>
      </c>
      <c r="D33" s="1">
        <f>ROUND((1*$B$3*A33)/101.3,2)</f>
        <v>21.26</v>
      </c>
      <c r="E33" s="7">
        <f>ROUND(($B$3*$F$2)/F33*10,2)</f>
        <v>1621.32</v>
      </c>
      <c r="F33" s="7">
        <f>F34-0.4</f>
        <v>14.00000000000002</v>
      </c>
    </row>
    <row r="34" spans="1:6" ht="12">
      <c r="A34" s="1">
        <f>A33+1</f>
        <v>260</v>
      </c>
      <c r="B34" s="1">
        <f>ROUND((1*$B$3*A34)/101.3,2)</f>
        <v>21.34</v>
      </c>
      <c r="C34" s="1">
        <f>A34-273</f>
        <v>-13</v>
      </c>
      <c r="D34" s="1">
        <f>ROUND((1*$B$3*A34)/101.3,2)</f>
        <v>21.34</v>
      </c>
      <c r="E34" s="7">
        <f>ROUND(($B$3*$F$2)/F34*10,2)</f>
        <v>1576.28</v>
      </c>
      <c r="F34" s="7">
        <f>F35-0.4</f>
        <v>14.40000000000002</v>
      </c>
    </row>
    <row r="35" spans="1:6" ht="12">
      <c r="A35" s="1">
        <f>A34+1</f>
        <v>261</v>
      </c>
      <c r="B35" s="1">
        <f>ROUND((1*$B$3*A35)/101.3,2)</f>
        <v>21.42</v>
      </c>
      <c r="C35" s="1">
        <f>A35-273</f>
        <v>-12</v>
      </c>
      <c r="D35" s="1">
        <f>ROUND((1*$B$3*A35)/101.3,2)</f>
        <v>21.42</v>
      </c>
      <c r="E35" s="7">
        <f>ROUND(($B$3*$F$2)/F35*10,2)</f>
        <v>1533.68</v>
      </c>
      <c r="F35" s="7">
        <f>F36-0.4</f>
        <v>14.80000000000002</v>
      </c>
    </row>
    <row r="36" spans="1:6" ht="12">
      <c r="A36" s="1">
        <f>A35+1</f>
        <v>262</v>
      </c>
      <c r="B36" s="1">
        <f>ROUND((1*$B$3*A36)/101.3,2)</f>
        <v>21.5</v>
      </c>
      <c r="C36" s="1">
        <f>A36-273</f>
        <v>-11</v>
      </c>
      <c r="D36" s="1">
        <f>ROUND((1*$B$3*A36)/101.3,2)</f>
        <v>21.5</v>
      </c>
      <c r="E36" s="7">
        <f>ROUND(($B$3*$F$2)/F36*10,2)</f>
        <v>1493.32</v>
      </c>
      <c r="F36" s="7">
        <f>F37-0.4</f>
        <v>15.20000000000002</v>
      </c>
    </row>
    <row r="37" spans="1:6" ht="12">
      <c r="A37" s="1">
        <f>A36+1</f>
        <v>263</v>
      </c>
      <c r="B37" s="1">
        <f>ROUND((1*$B$3*A37)/101.3,2)</f>
        <v>21.59</v>
      </c>
      <c r="C37" s="1">
        <f>A37-273</f>
        <v>-10</v>
      </c>
      <c r="D37" s="1">
        <f>ROUND((1*$B$3*A37)/101.3,2)</f>
        <v>21.59</v>
      </c>
      <c r="E37" s="7">
        <f>ROUND(($B$3*$F$2)/F37*10,2)</f>
        <v>1455.03</v>
      </c>
      <c r="F37" s="7">
        <f>F38-0.4</f>
        <v>15.600000000000021</v>
      </c>
    </row>
    <row r="38" spans="1:6" ht="12">
      <c r="A38" s="1">
        <f>A37+1</f>
        <v>264</v>
      </c>
      <c r="B38" s="1">
        <f>ROUND((1*$B$3*A38)/101.3,2)</f>
        <v>21.67</v>
      </c>
      <c r="C38" s="1">
        <f>A38-273</f>
        <v>-9</v>
      </c>
      <c r="D38" s="1">
        <f>ROUND((1*$B$3*A38)/101.3,2)</f>
        <v>21.67</v>
      </c>
      <c r="E38" s="7">
        <f>ROUND(($B$3*$F$2)/F38*10,2)</f>
        <v>1418.66</v>
      </c>
      <c r="F38" s="7">
        <f>F39-0.4</f>
        <v>16.00000000000002</v>
      </c>
    </row>
    <row r="39" spans="1:6" ht="12">
      <c r="A39" s="1">
        <f>A38+1</f>
        <v>265</v>
      </c>
      <c r="B39" s="1">
        <f>ROUND((1*$B$3*A39)/101.3,2)</f>
        <v>21.75</v>
      </c>
      <c r="C39" s="1">
        <f>A39-273</f>
        <v>-8</v>
      </c>
      <c r="D39" s="1">
        <f>ROUND((1*$B$3*A39)/101.3,2)</f>
        <v>21.75</v>
      </c>
      <c r="E39" s="7">
        <f>ROUND(($B$3*$F$2)/F39*10,2)</f>
        <v>1384.05</v>
      </c>
      <c r="F39" s="7">
        <f>F40-0.4</f>
        <v>16.40000000000002</v>
      </c>
    </row>
    <row r="40" spans="1:6" ht="12">
      <c r="A40" s="1">
        <f>A39+1</f>
        <v>266</v>
      </c>
      <c r="B40" s="1">
        <f>ROUND((1*$B$3*A40)/101.3,2)</f>
        <v>21.83</v>
      </c>
      <c r="C40" s="1">
        <f>A40-273</f>
        <v>-7</v>
      </c>
      <c r="D40" s="1">
        <f>ROUND((1*$B$3*A40)/101.3,2)</f>
        <v>21.83</v>
      </c>
      <c r="E40" s="7">
        <f>ROUND(($B$3*$F$2)/F40*10,2)</f>
        <v>1351.1</v>
      </c>
      <c r="F40" s="7">
        <f>F41-0.4</f>
        <v>16.80000000000002</v>
      </c>
    </row>
    <row r="41" spans="1:6" ht="12">
      <c r="A41" s="1">
        <f>A40+1</f>
        <v>267</v>
      </c>
      <c r="B41" s="1">
        <f>ROUND((1*$B$3*A41)/101.3,2)</f>
        <v>21.91</v>
      </c>
      <c r="C41" s="1">
        <f>A41-273</f>
        <v>-6</v>
      </c>
      <c r="D41" s="1">
        <f>ROUND((1*$B$3*A41)/101.3,2)</f>
        <v>21.91</v>
      </c>
      <c r="E41" s="7">
        <f>ROUND(($B$3*$F$2)/F41*10,2)</f>
        <v>1319.68</v>
      </c>
      <c r="F41" s="7">
        <f>F42-0.4</f>
        <v>17.200000000000017</v>
      </c>
    </row>
    <row r="42" spans="1:6" ht="12">
      <c r="A42" s="1">
        <f>A41+1</f>
        <v>268</v>
      </c>
      <c r="B42" s="1">
        <f>ROUND((1*$B$3*A42)/101.3,2)</f>
        <v>22</v>
      </c>
      <c r="C42" s="1">
        <f>A42-273</f>
        <v>-5</v>
      </c>
      <c r="D42" s="1">
        <f>ROUND((1*$B$3*A42)/101.3,2)</f>
        <v>22</v>
      </c>
      <c r="E42" s="7">
        <f>ROUND(($B$3*$F$2)/F42*10,2)</f>
        <v>1289.69</v>
      </c>
      <c r="F42" s="7">
        <f>F43-0.4</f>
        <v>17.600000000000016</v>
      </c>
    </row>
    <row r="43" spans="1:6" ht="12">
      <c r="A43" s="1">
        <f>A42+1</f>
        <v>269</v>
      </c>
      <c r="B43" s="1">
        <f>ROUND((1*$B$3*A43)/101.3,2)</f>
        <v>22.08</v>
      </c>
      <c r="C43" s="1">
        <f>A43-273</f>
        <v>-4</v>
      </c>
      <c r="D43" s="1">
        <f>ROUND((1*$B$3*A43)/101.3,2)</f>
        <v>22.08</v>
      </c>
      <c r="E43" s="7">
        <f>ROUND(($B$3*$F$2)/F43*10,2)</f>
        <v>1261.03</v>
      </c>
      <c r="F43" s="7">
        <f>F44-0.4</f>
        <v>18.000000000000014</v>
      </c>
    </row>
    <row r="44" spans="1:6" ht="12">
      <c r="A44" s="1">
        <f>A43+1</f>
        <v>270</v>
      </c>
      <c r="B44" s="1">
        <f>ROUND((1*$B$3*A44)/101.3,2)</f>
        <v>22.16</v>
      </c>
      <c r="C44" s="1">
        <f>A44-273</f>
        <v>-3</v>
      </c>
      <c r="D44" s="1">
        <f>ROUND((1*$B$3*A44)/101.3,2)</f>
        <v>22.16</v>
      </c>
      <c r="E44" s="7">
        <f>ROUND(($B$3*$F$2)/F44*10,2)</f>
        <v>1233.61</v>
      </c>
      <c r="F44" s="7">
        <f>F45-0.4</f>
        <v>18.400000000000013</v>
      </c>
    </row>
    <row r="45" spans="1:6" ht="12">
      <c r="A45" s="1">
        <f>A44+1</f>
        <v>271</v>
      </c>
      <c r="B45" s="1">
        <f>ROUND((1*$B$3*A45)/101.3,2)</f>
        <v>22.24</v>
      </c>
      <c r="C45" s="1">
        <f>A45-273</f>
        <v>-2</v>
      </c>
      <c r="D45" s="1">
        <f>ROUND((1*$B$3*A45)/101.3,2)</f>
        <v>22.24</v>
      </c>
      <c r="E45" s="7">
        <f>ROUND(($B$3*$F$2)/F45*10,2)</f>
        <v>1207.37</v>
      </c>
      <c r="F45" s="7">
        <f>F46-0.4</f>
        <v>18.80000000000001</v>
      </c>
    </row>
    <row r="46" spans="1:6" ht="12">
      <c r="A46" s="1">
        <f>A45+1</f>
        <v>272</v>
      </c>
      <c r="B46" s="1">
        <f>ROUND((1*$B$3*A46)/101.3,2)</f>
        <v>22.33</v>
      </c>
      <c r="C46" s="1">
        <f>A46-273</f>
        <v>-1</v>
      </c>
      <c r="D46" s="1">
        <f>ROUND((1*$B$3*A46)/101.3,2)</f>
        <v>22.33</v>
      </c>
      <c r="E46" s="7">
        <f>ROUND(($B$3*$F$2)/F46*10,2)</f>
        <v>1182.21</v>
      </c>
      <c r="F46" s="7">
        <f>F47-0.4</f>
        <v>19.20000000000001</v>
      </c>
    </row>
    <row r="47" spans="1:6" ht="12">
      <c r="A47" s="1">
        <f>A46+1</f>
        <v>273</v>
      </c>
      <c r="B47" s="1">
        <f>ROUND((1*$B$3*A47)/101.3,2)</f>
        <v>22.41</v>
      </c>
      <c r="C47" s="1">
        <f>A47-273</f>
        <v>0</v>
      </c>
      <c r="D47" s="1">
        <f>ROUND((1*$B$3*A47)/101.3,2)</f>
        <v>22.41</v>
      </c>
      <c r="E47" s="7">
        <f>ROUND(($B$3*$F$2)/F47*10,2)</f>
        <v>1158.09</v>
      </c>
      <c r="F47" s="7">
        <f>F48-0.4</f>
        <v>19.60000000000001</v>
      </c>
    </row>
    <row r="48" spans="1:6" ht="12">
      <c r="A48" s="1">
        <f>A47+1</f>
        <v>274</v>
      </c>
      <c r="B48" s="1">
        <f>ROUND((1*$B$3*A48)/101.3,2)</f>
        <v>22.49</v>
      </c>
      <c r="C48" s="1">
        <f>A48-273</f>
        <v>1</v>
      </c>
      <c r="D48" s="1">
        <f>ROUND((1*$B$3*A48)/101.3,2)</f>
        <v>22.49</v>
      </c>
      <c r="E48" s="7">
        <f>ROUND(($B$3*$F$2)/F48*10,2)</f>
        <v>1134.92</v>
      </c>
      <c r="F48" s="7">
        <f>F49-0.4</f>
        <v>20.000000000000007</v>
      </c>
    </row>
    <row r="49" spans="1:6" ht="12">
      <c r="A49" s="1">
        <f>A48+1</f>
        <v>275</v>
      </c>
      <c r="B49" s="1">
        <f>ROUND((1*$B$3*A49)/101.3,2)</f>
        <v>22.57</v>
      </c>
      <c r="C49" s="1">
        <f>A49-273</f>
        <v>2</v>
      </c>
      <c r="D49" s="1">
        <f>ROUND((1*$B$3*A49)/101.3,2)</f>
        <v>22.57</v>
      </c>
      <c r="E49" s="7">
        <f>ROUND(($B$3*$F$2)/F49*10,2)</f>
        <v>1112.67</v>
      </c>
      <c r="F49" s="7">
        <f>F50-0.4</f>
        <v>20.400000000000006</v>
      </c>
    </row>
    <row r="50" spans="1:6" ht="12">
      <c r="A50" s="1">
        <f>A49+1</f>
        <v>276</v>
      </c>
      <c r="B50" s="1">
        <f>ROUND((1*$B$3*A50)/101.3,2)</f>
        <v>22.65</v>
      </c>
      <c r="C50" s="1">
        <f>A50-273</f>
        <v>3</v>
      </c>
      <c r="D50" s="1">
        <f>ROUND((1*$B$3*A50)/101.3,2)</f>
        <v>22.65</v>
      </c>
      <c r="E50" s="7">
        <f>ROUND(($B$3*$F$2)/F50*10,2)</f>
        <v>1091.27</v>
      </c>
      <c r="F50" s="7">
        <f>F51-0.4</f>
        <v>20.800000000000004</v>
      </c>
    </row>
    <row r="51" spans="1:6" ht="12">
      <c r="A51" s="1">
        <f>A50+1</f>
        <v>277</v>
      </c>
      <c r="B51" s="1">
        <f>ROUND((1*$B$3*A51)/101.3,2)</f>
        <v>22.74</v>
      </c>
      <c r="C51" s="1">
        <f>A51-273</f>
        <v>4</v>
      </c>
      <c r="D51" s="1">
        <f>ROUND((1*$B$3*A51)/101.3,2)</f>
        <v>22.74</v>
      </c>
      <c r="E51" s="7">
        <f>ROUND(($B$3*$F$2)/F51*10,2)</f>
        <v>1070.68</v>
      </c>
      <c r="F51" s="7">
        <f>F52-0.4</f>
        <v>21.200000000000003</v>
      </c>
    </row>
    <row r="52" spans="1:6" ht="12">
      <c r="A52" s="1">
        <f>A51+1</f>
        <v>278</v>
      </c>
      <c r="B52" s="1">
        <f>ROUND((1*$B$3*A52)/101.3,2)</f>
        <v>22.82</v>
      </c>
      <c r="C52" s="1">
        <f>A52-273</f>
        <v>5</v>
      </c>
      <c r="D52" s="1">
        <f>ROUND((1*$B$3*A52)/101.3,2)</f>
        <v>22.82</v>
      </c>
      <c r="E52" s="7">
        <f>ROUND(($B$3*$F$2)/F52*10,2)</f>
        <v>1050.86</v>
      </c>
      <c r="F52" s="7">
        <f>F53-0.4</f>
        <v>21.6</v>
      </c>
    </row>
    <row r="53" spans="1:6" ht="12">
      <c r="A53" s="1">
        <f>A52+1</f>
        <v>279</v>
      </c>
      <c r="B53" s="1">
        <f>ROUND((1*$B$3*A53)/101.3,2)</f>
        <v>22.9</v>
      </c>
      <c r="C53" s="1">
        <f>A53-273</f>
        <v>6</v>
      </c>
      <c r="D53" s="1">
        <f>ROUND((1*$B$3*A53)/101.3,2)</f>
        <v>22.9</v>
      </c>
      <c r="E53" s="7">
        <f>ROUND(($B$3*$F$2)/F53*10,2)</f>
        <v>1031.75</v>
      </c>
      <c r="F53" s="7">
        <f>F54-0.4</f>
        <v>22</v>
      </c>
    </row>
    <row r="54" spans="1:6" ht="12">
      <c r="A54" s="1">
        <f>A53+1</f>
        <v>280</v>
      </c>
      <c r="B54" s="1">
        <f>ROUND((1*$B$3*A54)/101.3,2)</f>
        <v>22.98</v>
      </c>
      <c r="C54" s="1">
        <f>A54-273</f>
        <v>7</v>
      </c>
      <c r="D54" s="1">
        <f>ROUND((1*$B$3*A54)/101.3,2)</f>
        <v>22.98</v>
      </c>
      <c r="E54" s="7">
        <f>ROUND(($B$3*$F$2)/F54*10,2)</f>
        <v>1013.33</v>
      </c>
      <c r="F54" s="7">
        <v>22.4</v>
      </c>
    </row>
    <row r="55" spans="1:6" ht="12">
      <c r="A55" s="1">
        <f>A54+1</f>
        <v>281</v>
      </c>
      <c r="B55" s="1">
        <f>ROUND((1*$B$3*A55)/101.3,2)</f>
        <v>23.06</v>
      </c>
      <c r="C55" s="1">
        <f>A55-273</f>
        <v>8</v>
      </c>
      <c r="D55" s="1">
        <f>ROUND((1*$B$3*A55)/101.3,2)</f>
        <v>23.06</v>
      </c>
      <c r="E55" s="7">
        <f>ROUND(($B$3*$F$2)/F55*10,2)</f>
        <v>995.55</v>
      </c>
      <c r="F55" s="7">
        <f>F54+0.4</f>
        <v>22.799999999999997</v>
      </c>
    </row>
    <row r="56" spans="1:6" ht="12">
      <c r="A56" s="1">
        <f>A55+1</f>
        <v>282</v>
      </c>
      <c r="B56" s="1">
        <f>ROUND((1*$B$3*A56)/101.3,2)</f>
        <v>23.15</v>
      </c>
      <c r="C56" s="1">
        <f>A56-273</f>
        <v>9</v>
      </c>
      <c r="D56" s="1">
        <f>ROUND((1*$B$3*A56)/101.3,2)</f>
        <v>23.15</v>
      </c>
      <c r="E56" s="7">
        <f>ROUND(($B$3*$F$2)/F56*10,2)</f>
        <v>978.38</v>
      </c>
      <c r="F56" s="7">
        <f>F55+0.4</f>
        <v>23.199999999999996</v>
      </c>
    </row>
    <row r="57" spans="1:6" ht="12">
      <c r="A57" s="1">
        <f>A56+1</f>
        <v>283</v>
      </c>
      <c r="B57" s="1">
        <f>ROUND((1*$B$3*A57)/101.3,2)</f>
        <v>23.23</v>
      </c>
      <c r="C57" s="1">
        <f>A57-273</f>
        <v>10</v>
      </c>
      <c r="D57" s="1">
        <f>ROUND((1*$B$3*A57)/101.3,2)</f>
        <v>23.23</v>
      </c>
      <c r="E57" s="7">
        <f>ROUND(($B$3*$F$2)/F57*10,2)</f>
        <v>961.8</v>
      </c>
      <c r="F57" s="7">
        <f>F56+0.4</f>
        <v>23.599999999999994</v>
      </c>
    </row>
    <row r="58" spans="1:6" ht="12">
      <c r="A58" s="1">
        <f>A57+1</f>
        <v>284</v>
      </c>
      <c r="B58" s="1">
        <f>ROUND((1*$B$3*A58)/101.3,2)</f>
        <v>23.31</v>
      </c>
      <c r="C58" s="1">
        <f>A58-273</f>
        <v>11</v>
      </c>
      <c r="D58" s="1">
        <f>ROUND((1*$B$3*A58)/101.3,2)</f>
        <v>23.31</v>
      </c>
      <c r="E58" s="7">
        <f>ROUND(($B$3*$F$2)/F58*10,2)</f>
        <v>945.77</v>
      </c>
      <c r="F58" s="7">
        <f>F57+0.4</f>
        <v>23.999999999999993</v>
      </c>
    </row>
    <row r="59" spans="1:6" ht="12">
      <c r="A59" s="1">
        <f>A58+1</f>
        <v>285</v>
      </c>
      <c r="B59" s="1">
        <f>ROUND((1*$B$3*A59)/101.3,2)</f>
        <v>23.39</v>
      </c>
      <c r="C59" s="1">
        <f>A59-273</f>
        <v>12</v>
      </c>
      <c r="D59" s="1">
        <f>ROUND((1*$B$3*A59)/101.3,2)</f>
        <v>23.39</v>
      </c>
      <c r="E59" s="7">
        <f>ROUND(($B$3*$F$2)/F59*10,2)</f>
        <v>930.27</v>
      </c>
      <c r="F59" s="7">
        <f>F58+0.4</f>
        <v>24.39999999999999</v>
      </c>
    </row>
    <row r="60" spans="1:6" ht="12">
      <c r="A60" s="1">
        <f>A59+1</f>
        <v>286</v>
      </c>
      <c r="B60" s="1">
        <f>ROUND((1*$B$3*A60)/101.3,2)</f>
        <v>23.47</v>
      </c>
      <c r="C60" s="1">
        <f>A60-273</f>
        <v>13</v>
      </c>
      <c r="D60" s="1">
        <f>ROUND((1*$B$3*A60)/101.3,2)</f>
        <v>23.47</v>
      </c>
      <c r="E60" s="7">
        <f>ROUND(($B$3*$F$2)/F60*10,2)</f>
        <v>915.26</v>
      </c>
      <c r="F60" s="7">
        <f>F59+0.4</f>
        <v>24.79999999999999</v>
      </c>
    </row>
    <row r="61" spans="1:6" ht="12">
      <c r="A61" s="1">
        <f>A60+1</f>
        <v>287</v>
      </c>
      <c r="B61" s="1">
        <f>ROUND((1*$B$3*A61)/101.3,2)</f>
        <v>23.56</v>
      </c>
      <c r="C61" s="1">
        <f>A61-273</f>
        <v>14</v>
      </c>
      <c r="D61" s="1">
        <f>ROUND((1*$B$3*A61)/101.3,2)</f>
        <v>23.56</v>
      </c>
      <c r="E61" s="7">
        <f>ROUND(($B$3*$F$2)/F61*10,2)</f>
        <v>900.73</v>
      </c>
      <c r="F61" s="7">
        <f>F60+0.4</f>
        <v>25.19999999999999</v>
      </c>
    </row>
    <row r="62" spans="1:6" ht="12">
      <c r="A62" s="1">
        <f>A61+1</f>
        <v>288</v>
      </c>
      <c r="B62" s="1">
        <f>ROUND((1*$B$3*A62)/101.3,2)</f>
        <v>23.64</v>
      </c>
      <c r="C62" s="1">
        <f>A62-273</f>
        <v>15</v>
      </c>
      <c r="D62" s="1">
        <f>ROUND((1*$B$3*A62)/101.3,2)</f>
        <v>23.64</v>
      </c>
      <c r="E62" s="7">
        <f>ROUND(($B$3*$F$2)/F62*10,2)</f>
        <v>886.66</v>
      </c>
      <c r="F62" s="7">
        <f>F61+0.4</f>
        <v>25.599999999999987</v>
      </c>
    </row>
    <row r="63" spans="1:6" ht="12">
      <c r="A63" s="1">
        <f>A62+1</f>
        <v>289</v>
      </c>
      <c r="B63" s="1">
        <f>ROUND((1*$B$3*A63)/101.3,2)</f>
        <v>23.72</v>
      </c>
      <c r="C63" s="1">
        <f>A63-273</f>
        <v>16</v>
      </c>
      <c r="D63" s="1">
        <f>ROUND((1*$B$3*A63)/101.3,2)</f>
        <v>23.72</v>
      </c>
      <c r="E63" s="7">
        <f>ROUND(($B$3*$F$2)/F63*10,2)</f>
        <v>873.02</v>
      </c>
      <c r="F63" s="7">
        <f>F62+0.4</f>
        <v>25.999999999999986</v>
      </c>
    </row>
    <row r="64" spans="1:6" ht="12">
      <c r="A64" s="1">
        <f>A63+1</f>
        <v>290</v>
      </c>
      <c r="B64" s="1">
        <f>ROUND((1*$B$3*A64)/101.3,2)</f>
        <v>23.8</v>
      </c>
      <c r="C64" s="1">
        <f>A64-273</f>
        <v>17</v>
      </c>
      <c r="D64" s="1">
        <f>ROUND((1*$B$3*A64)/101.3,2)</f>
        <v>23.8</v>
      </c>
      <c r="E64" s="7">
        <f>ROUND(($B$3*$F$2)/F64*10,2)</f>
        <v>859.79</v>
      </c>
      <c r="F64" s="7">
        <f>F63+0.4</f>
        <v>26.399999999999984</v>
      </c>
    </row>
    <row r="65" spans="1:6" ht="12">
      <c r="A65" s="1">
        <f>A64+1</f>
        <v>291</v>
      </c>
      <c r="B65" s="1">
        <f>ROUND((1*$B$3*A65)/101.3,2)</f>
        <v>23.88</v>
      </c>
      <c r="C65" s="1">
        <f>A65-273</f>
        <v>18</v>
      </c>
      <c r="D65" s="1">
        <f>ROUND((1*$B$3*A65)/101.3,2)</f>
        <v>23.88</v>
      </c>
      <c r="E65" s="7">
        <f>ROUND(($B$3*$F$2)/F65*10,2)</f>
        <v>846.96</v>
      </c>
      <c r="F65" s="7">
        <f>F64+0.4</f>
        <v>26.799999999999983</v>
      </c>
    </row>
    <row r="66" spans="1:6" ht="12">
      <c r="A66" s="1">
        <f>A65+1</f>
        <v>292</v>
      </c>
      <c r="B66" s="1">
        <f>ROUND((1*$B$3*A66)/101.3,2)</f>
        <v>23.97</v>
      </c>
      <c r="C66" s="1">
        <f>A66-273</f>
        <v>19</v>
      </c>
      <c r="D66" s="1">
        <f>ROUND((1*$B$3*A66)/101.3,2)</f>
        <v>23.97</v>
      </c>
      <c r="E66" s="7">
        <f>ROUND(($B$3*$F$2)/F66*10,2)</f>
        <v>834.5</v>
      </c>
      <c r="F66" s="7">
        <f>F65+0.4</f>
        <v>27.19999999999998</v>
      </c>
    </row>
    <row r="67" spans="1:6" ht="12">
      <c r="A67" s="1">
        <f>A66+1</f>
        <v>293</v>
      </c>
      <c r="B67" s="1">
        <f>ROUND((1*$B$3*A67)/101.3,2)</f>
        <v>24.05</v>
      </c>
      <c r="C67" s="1">
        <f>A67-273</f>
        <v>20</v>
      </c>
      <c r="D67" s="1">
        <f>ROUND((1*$B$3*A67)/101.3,2)</f>
        <v>24.05</v>
      </c>
      <c r="E67" s="7">
        <f>ROUND(($B$3*$F$2)/F67*10,2)</f>
        <v>822.41</v>
      </c>
      <c r="F67" s="7">
        <f>F66+0.4</f>
        <v>27.59999999999998</v>
      </c>
    </row>
    <row r="68" spans="1:6" ht="12">
      <c r="A68" s="1">
        <f>A67+1</f>
        <v>294</v>
      </c>
      <c r="B68" s="1">
        <f>ROUND((1*$B$3*A68)/101.3,2)</f>
        <v>24.13</v>
      </c>
      <c r="C68" s="1">
        <f>A68-273</f>
        <v>21</v>
      </c>
      <c r="D68" s="1">
        <f>ROUND((1*$B$3*A68)/101.3,2)</f>
        <v>24.13</v>
      </c>
      <c r="E68" s="7">
        <f>ROUND(($B$3*$F$2)/F68*10,2)</f>
        <v>810.66</v>
      </c>
      <c r="F68" s="7">
        <f>F67+0.4</f>
        <v>27.99999999999998</v>
      </c>
    </row>
    <row r="69" spans="1:6" ht="12">
      <c r="A69" s="1">
        <f>A68+1</f>
        <v>295</v>
      </c>
      <c r="B69" s="1">
        <f>ROUND((1*$B$3*A69)/101.3,2)</f>
        <v>24.21</v>
      </c>
      <c r="C69" s="1">
        <f>A69-273</f>
        <v>22</v>
      </c>
      <c r="D69" s="1">
        <f>ROUND((1*$B$3*A69)/101.3,2)</f>
        <v>24.21</v>
      </c>
      <c r="E69" s="7">
        <f>ROUND(($B$3*$F$2)/F69*10,2)</f>
        <v>799.24</v>
      </c>
      <c r="F69" s="7">
        <f>F68+0.4</f>
        <v>28.399999999999977</v>
      </c>
    </row>
    <row r="70" spans="1:6" ht="12">
      <c r="A70" s="1">
        <f>A69+1</f>
        <v>296</v>
      </c>
      <c r="B70" s="1">
        <f>ROUND((1*$B$3*A70)/101.3,2)</f>
        <v>24.29</v>
      </c>
      <c r="C70" s="1">
        <f>A70-273</f>
        <v>23</v>
      </c>
      <c r="D70" s="1">
        <f>ROUND((1*$B$3*A70)/101.3,2)</f>
        <v>24.29</v>
      </c>
      <c r="E70" s="7">
        <f>ROUND(($B$3*$F$2)/F70*10,2)</f>
        <v>788.14</v>
      </c>
      <c r="F70" s="7">
        <f>F69+0.4</f>
        <v>28.799999999999976</v>
      </c>
    </row>
    <row r="71" spans="1:6" ht="12">
      <c r="A71" s="1">
        <f>A70+1</f>
        <v>297</v>
      </c>
      <c r="B71" s="1">
        <f>ROUND((1*$B$3*A71)/101.3,2)</f>
        <v>24.38</v>
      </c>
      <c r="C71" s="1">
        <f>A71-273</f>
        <v>24</v>
      </c>
      <c r="D71" s="1">
        <f>ROUND((1*$B$3*A71)/101.3,2)</f>
        <v>24.38</v>
      </c>
      <c r="E71" s="7">
        <f>ROUND(($B$3*$F$2)/F71*10,2)</f>
        <v>777.35</v>
      </c>
      <c r="F71" s="7">
        <f>F70+0.4</f>
        <v>29.199999999999974</v>
      </c>
    </row>
    <row r="72" spans="1:6" ht="12">
      <c r="A72" s="1">
        <f>A71+1</f>
        <v>298</v>
      </c>
      <c r="B72" s="1">
        <f>ROUND((1*$B$3*A72)/101.3,2)</f>
        <v>24.46</v>
      </c>
      <c r="C72" s="1">
        <f>A72-273</f>
        <v>25</v>
      </c>
      <c r="D72" s="1">
        <f>ROUND((1*$B$3*A72)/101.3,2)</f>
        <v>24.46</v>
      </c>
      <c r="E72" s="7">
        <f>ROUND(($B$3*$F$2)/F72*10,2)</f>
        <v>766.84</v>
      </c>
      <c r="F72" s="7">
        <f>F71+0.4</f>
        <v>29.599999999999973</v>
      </c>
    </row>
    <row r="73" spans="1:6" ht="12">
      <c r="A73" s="1">
        <f>A72+1</f>
        <v>299</v>
      </c>
      <c r="B73" s="1">
        <f>ROUND((1*$B$3*A73)/101.3,2)</f>
        <v>24.54</v>
      </c>
      <c r="C73" s="1">
        <f>A73-273</f>
        <v>26</v>
      </c>
      <c r="D73" s="1">
        <f>ROUND((1*$B$3*A73)/101.3,2)</f>
        <v>24.54</v>
      </c>
      <c r="E73" s="7">
        <f>ROUND(($B$3*$F$2)/F73*10,2)</f>
        <v>756.62</v>
      </c>
      <c r="F73" s="7">
        <f>F72+0.4</f>
        <v>29.99999999999997</v>
      </c>
    </row>
    <row r="74" spans="1:6" ht="12">
      <c r="A74" s="1">
        <f>A73+1</f>
        <v>300</v>
      </c>
      <c r="B74" s="1">
        <f>ROUND((1*$B$3*A74)/101.3,2)</f>
        <v>24.62</v>
      </c>
      <c r="C74" s="1">
        <f>A74-273</f>
        <v>27</v>
      </c>
      <c r="D74" s="1">
        <f>ROUND((1*$B$3*A74)/101.3,2)</f>
        <v>24.62</v>
      </c>
      <c r="E74" s="7">
        <f>ROUND(($B$3*$F$2)/F74*10,2)</f>
        <v>746.66</v>
      </c>
      <c r="F74" s="7">
        <f>F73+0.4</f>
        <v>30.39999999999997</v>
      </c>
    </row>
    <row r="75" spans="1:6" ht="12">
      <c r="A75" s="1">
        <f>A74+1</f>
        <v>301</v>
      </c>
      <c r="B75" s="1">
        <f>ROUND((1*$B$3*A75)/101.3,2)</f>
        <v>24.71</v>
      </c>
      <c r="C75" s="1">
        <f>A75-273</f>
        <v>28</v>
      </c>
      <c r="D75" s="1">
        <f>ROUND((1*$B$3*A75)/101.3,2)</f>
        <v>24.71</v>
      </c>
      <c r="E75" s="7">
        <f>ROUND(($B$3*$F$2)/F75*10,2)</f>
        <v>736.96</v>
      </c>
      <c r="F75" s="7">
        <f>F74+0.4</f>
        <v>30.79999999999997</v>
      </c>
    </row>
    <row r="76" spans="1:6" ht="12">
      <c r="A76" s="1">
        <f>A75+1</f>
        <v>302</v>
      </c>
      <c r="B76" s="1">
        <f>ROUND((1*$B$3*A76)/101.3,2)</f>
        <v>24.79</v>
      </c>
      <c r="C76" s="1">
        <f>A76-273</f>
        <v>29</v>
      </c>
      <c r="D76" s="1">
        <f>ROUND((1*$B$3*A76)/101.3,2)</f>
        <v>24.79</v>
      </c>
      <c r="E76" s="7">
        <f>ROUND(($B$3*$F$2)/F76*10,2)</f>
        <v>727.52</v>
      </c>
      <c r="F76" s="7">
        <f>F75+0.4</f>
        <v>31.199999999999967</v>
      </c>
    </row>
    <row r="77" spans="1:6" ht="12">
      <c r="A77" s="1">
        <f>A76+1</f>
        <v>303</v>
      </c>
      <c r="B77" s="1">
        <f>ROUND((1*$B$3*A77)/101.3,2)</f>
        <v>24.87</v>
      </c>
      <c r="C77" s="1">
        <f>A77-273</f>
        <v>30</v>
      </c>
      <c r="D77" s="1">
        <f>ROUND((1*$B$3*A77)/101.3,2)</f>
        <v>24.87</v>
      </c>
      <c r="E77" s="7">
        <f>ROUND(($B$3*$F$2)/F77*10,2)</f>
        <v>718.31</v>
      </c>
      <c r="F77" s="7">
        <f>F76+0.4</f>
        <v>31.599999999999966</v>
      </c>
    </row>
    <row r="78" spans="1:6" ht="12">
      <c r="A78" s="1">
        <f>A77+1</f>
        <v>304</v>
      </c>
      <c r="B78" s="1">
        <f>ROUND((1*$B$3*A78)/101.3,2)</f>
        <v>24.95</v>
      </c>
      <c r="C78" s="1">
        <f>A78-273</f>
        <v>31</v>
      </c>
      <c r="D78" s="1">
        <f>ROUND((1*$B$3*A78)/101.3,2)</f>
        <v>24.95</v>
      </c>
      <c r="E78" s="7">
        <f>ROUND(($B$3*$F$2)/F78*10,2)</f>
        <v>709.33</v>
      </c>
      <c r="F78" s="7">
        <f>F77+0.4</f>
        <v>31.999999999999964</v>
      </c>
    </row>
    <row r="79" spans="1:6" ht="12">
      <c r="A79" s="1">
        <f>A78+1</f>
        <v>305</v>
      </c>
      <c r="B79" s="1">
        <f>ROUND((1*$B$3*A79)/101.3,2)</f>
        <v>25.03</v>
      </c>
      <c r="C79" s="1">
        <f>A79-273</f>
        <v>32</v>
      </c>
      <c r="D79" s="1">
        <f>ROUND((1*$B$3*A79)/101.3,2)</f>
        <v>25.03</v>
      </c>
      <c r="E79" s="7">
        <f>ROUND(($B$3*$F$2)/F79*10,2)</f>
        <v>700.57</v>
      </c>
      <c r="F79" s="7">
        <f>F78+0.4</f>
        <v>32.39999999999996</v>
      </c>
    </row>
    <row r="80" spans="1:6" ht="12">
      <c r="A80" s="1">
        <f>A79+1</f>
        <v>306</v>
      </c>
      <c r="B80" s="1">
        <f>ROUND((1*$B$3*A80)/101.3,2)</f>
        <v>25.12</v>
      </c>
      <c r="C80" s="1">
        <f>A80-273</f>
        <v>33</v>
      </c>
      <c r="D80" s="1">
        <f>ROUND((1*$B$3*A80)/101.3,2)</f>
        <v>25.12</v>
      </c>
      <c r="E80" s="7">
        <f>ROUND(($B$3*$F$2)/F80*10,2)</f>
        <v>692.03</v>
      </c>
      <c r="F80" s="7">
        <f>F79+0.4</f>
        <v>32.79999999999996</v>
      </c>
    </row>
    <row r="81" spans="1:6" ht="12">
      <c r="A81" s="1">
        <f>A80+1</f>
        <v>307</v>
      </c>
      <c r="B81" s="1">
        <f>ROUND((1*$B$3*A81)/101.3,2)</f>
        <v>25.2</v>
      </c>
      <c r="C81" s="1">
        <f>A81-273</f>
        <v>34</v>
      </c>
      <c r="D81" s="1">
        <f>ROUND((1*$B$3*A81)/101.3,2)</f>
        <v>25.2</v>
      </c>
      <c r="E81" s="7">
        <f>ROUND(($B$3*$F$2)/F81*10,2)</f>
        <v>683.69</v>
      </c>
      <c r="F81" s="7">
        <f>F80+0.4</f>
        <v>33.19999999999996</v>
      </c>
    </row>
    <row r="82" spans="1:6" ht="12">
      <c r="A82" s="1">
        <f>A81+1</f>
        <v>308</v>
      </c>
      <c r="B82" s="1">
        <f>ROUND((1*$B$3*A82)/101.3,2)</f>
        <v>25.28</v>
      </c>
      <c r="C82" s="1">
        <f>A82-273</f>
        <v>35</v>
      </c>
      <c r="D82" s="1">
        <f>ROUND((1*$B$3*A82)/101.3,2)</f>
        <v>25.28</v>
      </c>
      <c r="E82" s="7">
        <f>ROUND(($B$3*$F$2)/F82*10,2)</f>
        <v>675.55</v>
      </c>
      <c r="F82" s="7">
        <f>F81+0.4</f>
        <v>33.59999999999996</v>
      </c>
    </row>
    <row r="83" spans="1:6" ht="12">
      <c r="A83" s="1">
        <f>A82+1</f>
        <v>309</v>
      </c>
      <c r="B83" s="1">
        <f>ROUND((1*$B$3*A83)/101.3,2)</f>
        <v>25.36</v>
      </c>
      <c r="C83" s="1">
        <f>A83-273</f>
        <v>36</v>
      </c>
      <c r="D83" s="1">
        <f>ROUND((1*$B$3*A83)/101.3,2)</f>
        <v>25.36</v>
      </c>
      <c r="E83" s="7">
        <f>ROUND(($B$3*$F$2)/F83*10,2)</f>
        <v>667.6</v>
      </c>
      <c r="F83" s="7">
        <f>F82+0.4</f>
        <v>33.99999999999996</v>
      </c>
    </row>
    <row r="84" spans="1:6" ht="12">
      <c r="A84" s="1">
        <f>A83+1</f>
        <v>310</v>
      </c>
      <c r="B84" s="1">
        <f>ROUND((1*$B$3*A84)/101.3,2)</f>
        <v>25.44</v>
      </c>
      <c r="C84" s="1">
        <f>A84-273</f>
        <v>37</v>
      </c>
      <c r="D84" s="1">
        <f>ROUND((1*$B$3*A84)/101.3,2)</f>
        <v>25.44</v>
      </c>
      <c r="E84" s="7">
        <f>ROUND(($B$3*$F$2)/F84*10,2)</f>
        <v>659.84</v>
      </c>
      <c r="F84" s="7">
        <f>F83+0.4</f>
        <v>34.399999999999956</v>
      </c>
    </row>
    <row r="85" spans="1:6" ht="12">
      <c r="A85" s="1">
        <f>A84+1</f>
        <v>311</v>
      </c>
      <c r="B85" s="1">
        <f>ROUND((1*$B$3*A85)/101.3,2)</f>
        <v>25.53</v>
      </c>
      <c r="C85" s="1">
        <f>A85-273</f>
        <v>38</v>
      </c>
      <c r="D85" s="1">
        <f>ROUND((1*$B$3*A85)/101.3,2)</f>
        <v>25.53</v>
      </c>
      <c r="E85" s="7">
        <f>ROUND(($B$3*$F$2)/F85*10,2)</f>
        <v>652.26</v>
      </c>
      <c r="F85" s="7">
        <f>F84+0.4</f>
        <v>34.799999999999955</v>
      </c>
    </row>
    <row r="86" spans="1:6" ht="12">
      <c r="A86" s="1">
        <f>A85+1</f>
        <v>312</v>
      </c>
      <c r="B86" s="1">
        <f>ROUND((1*$B$3*A86)/101.3,2)</f>
        <v>25.61</v>
      </c>
      <c r="C86" s="1">
        <f>A86-273</f>
        <v>39</v>
      </c>
      <c r="D86" s="1">
        <f>ROUND((1*$B$3*A86)/101.3,2)</f>
        <v>25.61</v>
      </c>
      <c r="E86" s="7">
        <f>ROUND(($B$3*$F$2)/F86*10,2)</f>
        <v>644.84</v>
      </c>
      <c r="F86" s="7">
        <f>F85+0.4</f>
        <v>35.19999999999995</v>
      </c>
    </row>
    <row r="87" spans="1:6" ht="12">
      <c r="A87" s="1">
        <f>A86+1</f>
        <v>313</v>
      </c>
      <c r="B87" s="1">
        <f>ROUND((1*$B$3*A87)/101.3,2)</f>
        <v>25.69</v>
      </c>
      <c r="C87" s="1">
        <f>A87-273</f>
        <v>40</v>
      </c>
      <c r="D87" s="1">
        <f>ROUND((1*$B$3*A87)/101.3,2)</f>
        <v>25.69</v>
      </c>
      <c r="E87" s="7">
        <f>ROUND(($B$3*$F$2)/F87*10,2)</f>
        <v>637.6</v>
      </c>
      <c r="F87" s="7">
        <f>F86+0.4</f>
        <v>35.59999999999995</v>
      </c>
    </row>
    <row r="88" spans="1:6" ht="12">
      <c r="A88" s="1">
        <f>A87+1</f>
        <v>314</v>
      </c>
      <c r="B88" s="1">
        <f>ROUND((1*$B$3*A88)/101.3,2)</f>
        <v>25.77</v>
      </c>
      <c r="C88" s="1">
        <f>A88-273</f>
        <v>41</v>
      </c>
      <c r="D88" s="1">
        <f>ROUND((1*$B$3*A88)/101.3,2)</f>
        <v>25.77</v>
      </c>
      <c r="E88" s="7">
        <f>ROUND(($B$3*$F$2)/F88*10,2)</f>
        <v>630.51</v>
      </c>
      <c r="F88" s="7">
        <f>F87+0.4</f>
        <v>35.99999999999995</v>
      </c>
    </row>
    <row r="89" spans="1:6" ht="12">
      <c r="A89" s="1">
        <f>A88+1</f>
        <v>315</v>
      </c>
      <c r="B89" s="1">
        <f>ROUND((1*$B$3*A89)/101.3,2)</f>
        <v>25.85</v>
      </c>
      <c r="C89" s="1">
        <f>A89-273</f>
        <v>42</v>
      </c>
      <c r="D89" s="1">
        <f>ROUND((1*$B$3*A89)/101.3,2)</f>
        <v>25.85</v>
      </c>
      <c r="E89" s="7">
        <f>ROUND(($B$3*$F$2)/F89*10,2)</f>
        <v>623.58</v>
      </c>
      <c r="F89" s="7">
        <f>F88+0.4</f>
        <v>36.39999999999995</v>
      </c>
    </row>
    <row r="90" spans="1:6" ht="12">
      <c r="A90" s="1">
        <f>A89+1</f>
        <v>316</v>
      </c>
      <c r="B90" s="1">
        <f>ROUND((1*$B$3*A90)/101.3,2)</f>
        <v>25.94</v>
      </c>
      <c r="C90" s="1">
        <f>A90-273</f>
        <v>43</v>
      </c>
      <c r="D90" s="1">
        <f>ROUND((1*$B$3*A90)/101.3,2)</f>
        <v>25.94</v>
      </c>
      <c r="E90" s="7">
        <f>ROUND(($B$3*$F$2)/F90*10,2)</f>
        <v>616.81</v>
      </c>
      <c r="F90" s="7">
        <f>F89+0.4</f>
        <v>36.79999999999995</v>
      </c>
    </row>
    <row r="91" spans="1:6" ht="12">
      <c r="A91" s="1">
        <f>A90+1</f>
        <v>317</v>
      </c>
      <c r="B91" s="1">
        <f>ROUND((1*$B$3*A91)/101.3,2)</f>
        <v>26.02</v>
      </c>
      <c r="C91" s="1">
        <f>A91-273</f>
        <v>44</v>
      </c>
      <c r="D91" s="1">
        <f>ROUND((1*$B$3*A91)/101.3,2)</f>
        <v>26.02</v>
      </c>
      <c r="E91" s="7">
        <f>ROUND(($B$3*$F$2)/F91*10,2)</f>
        <v>610.17</v>
      </c>
      <c r="F91" s="7">
        <f>F90+0.4</f>
        <v>37.199999999999946</v>
      </c>
    </row>
    <row r="92" spans="1:6" ht="12">
      <c r="A92" s="1">
        <f>A91+1</f>
        <v>318</v>
      </c>
      <c r="B92" s="1">
        <f>ROUND((1*$B$3*A92)/101.3,2)</f>
        <v>26.1</v>
      </c>
      <c r="C92" s="1">
        <f>A92-273</f>
        <v>45</v>
      </c>
      <c r="D92" s="1">
        <f>ROUND((1*$B$3*A92)/101.3,2)</f>
        <v>26.1</v>
      </c>
      <c r="E92" s="7">
        <f>ROUND(($B$3*$F$2)/F92*10,2)</f>
        <v>603.68</v>
      </c>
      <c r="F92" s="7">
        <f>F91+0.4</f>
        <v>37.599999999999945</v>
      </c>
    </row>
    <row r="93" spans="1:6" ht="12">
      <c r="A93" s="1">
        <f>A92+1</f>
        <v>319</v>
      </c>
      <c r="B93" s="1">
        <f>ROUND((1*$B$3*A93)/101.3,2)</f>
        <v>26.18</v>
      </c>
      <c r="C93" s="1">
        <f>A93-273</f>
        <v>46</v>
      </c>
      <c r="D93" s="1">
        <f>ROUND((1*$B$3*A93)/101.3,2)</f>
        <v>26.18</v>
      </c>
      <c r="E93" s="7">
        <f>ROUND(($B$3*$F$2)/F93*10,2)</f>
        <v>597.33</v>
      </c>
      <c r="F93" s="7">
        <f>F92+0.4</f>
        <v>37.99999999999994</v>
      </c>
    </row>
    <row r="94" spans="1:6" ht="12">
      <c r="A94" s="1">
        <f>A93+1</f>
        <v>320</v>
      </c>
      <c r="B94" s="1">
        <f>ROUND((1*$B$3*A94)/101.3,2)</f>
        <v>26.26</v>
      </c>
      <c r="C94" s="1">
        <f>A94-273</f>
        <v>47</v>
      </c>
      <c r="D94" s="1">
        <f>ROUND((1*$B$3*A94)/101.3,2)</f>
        <v>26.26</v>
      </c>
      <c r="E94" s="7">
        <f>ROUND(($B$3*$F$2)/F94*10,2)</f>
        <v>591.11</v>
      </c>
      <c r="F94" s="7">
        <f>F93+0.4</f>
        <v>38.39999999999994</v>
      </c>
    </row>
    <row r="95" spans="1:6" ht="12">
      <c r="A95" s="1">
        <f>A94+1</f>
        <v>321</v>
      </c>
      <c r="B95" s="1">
        <f>ROUND((1*$B$3*A95)/101.3,2)</f>
        <v>26.35</v>
      </c>
      <c r="C95" s="1">
        <f>A95-273</f>
        <v>48</v>
      </c>
      <c r="D95" s="1">
        <f>ROUND((1*$B$3*A95)/101.3,2)</f>
        <v>26.35</v>
      </c>
      <c r="E95" s="7">
        <f>ROUND(($B$3*$F$2)/F95*10,2)</f>
        <v>585.01</v>
      </c>
      <c r="F95" s="7">
        <f>F94+0.4</f>
        <v>38.79999999999994</v>
      </c>
    </row>
    <row r="96" spans="1:6" ht="12">
      <c r="A96" s="1">
        <f>A95+1</f>
        <v>322</v>
      </c>
      <c r="B96" s="1">
        <f>ROUND((1*$B$3*A96)/101.3,2)</f>
        <v>26.43</v>
      </c>
      <c r="C96" s="1">
        <f>A96-273</f>
        <v>49</v>
      </c>
      <c r="D96" s="1">
        <f>ROUND((1*$B$3*A96)/101.3,2)</f>
        <v>26.43</v>
      </c>
      <c r="E96" s="7">
        <f>ROUND(($B$3*$F$2)/F96*10,2)</f>
        <v>579.04</v>
      </c>
      <c r="F96" s="7">
        <f>F95+0.4</f>
        <v>39.19999999999994</v>
      </c>
    </row>
    <row r="97" spans="1:6" ht="12">
      <c r="A97" s="1">
        <f>A96+1</f>
        <v>323</v>
      </c>
      <c r="B97" s="1">
        <f>ROUND((1*$B$3*A97)/101.3,2)</f>
        <v>26.51</v>
      </c>
      <c r="C97" s="1">
        <f>A97-273</f>
        <v>50</v>
      </c>
      <c r="D97" s="1">
        <f>ROUND((1*$B$3*A97)/101.3,2)</f>
        <v>26.51</v>
      </c>
      <c r="E97" s="7">
        <f>ROUND(($B$3*$F$2)/F97*10,2)</f>
        <v>573.19</v>
      </c>
      <c r="F97" s="7">
        <f>F96+0.4</f>
        <v>39.59999999999994</v>
      </c>
    </row>
    <row r="98" spans="1:6" ht="12">
      <c r="A98" s="1">
        <f>A97+1</f>
        <v>324</v>
      </c>
      <c r="B98" s="1">
        <f>ROUND((1*$B$3*A98)/101.3,2)</f>
        <v>26.59</v>
      </c>
      <c r="C98" s="1">
        <f>A98-273</f>
        <v>51</v>
      </c>
      <c r="D98" s="1">
        <f>ROUND((1*$B$3*A98)/101.3,2)</f>
        <v>26.59</v>
      </c>
      <c r="E98" s="7">
        <f>ROUND(($B$3*$F$2)/F98*10,2)</f>
        <v>567.46</v>
      </c>
      <c r="F98" s="7">
        <f>F97+0.4</f>
        <v>39.999999999999936</v>
      </c>
    </row>
    <row r="99" spans="1:6" ht="12">
      <c r="A99" s="1">
        <f>A98+1</f>
        <v>325</v>
      </c>
      <c r="B99" s="1">
        <f>ROUND((1*$B$3*A99)/101.3,2)</f>
        <v>26.68</v>
      </c>
      <c r="C99" s="1">
        <f>A99-273</f>
        <v>52</v>
      </c>
      <c r="D99" s="1">
        <f>ROUND((1*$B$3*A99)/101.3,2)</f>
        <v>26.68</v>
      </c>
      <c r="E99" s="7">
        <f>ROUND(($B$3*$F$2)/F99*10,2)</f>
        <v>561.84</v>
      </c>
      <c r="F99" s="7">
        <f>F98+0.4</f>
        <v>40.399999999999935</v>
      </c>
    </row>
    <row r="100" spans="1:6" ht="12">
      <c r="A100" s="1">
        <f>A99+1</f>
        <v>326</v>
      </c>
      <c r="B100" s="1">
        <f>ROUND((1*$B$3*A100)/101.3,2)</f>
        <v>26.76</v>
      </c>
      <c r="C100" s="1">
        <f>A100-273</f>
        <v>53</v>
      </c>
      <c r="D100" s="1">
        <f>ROUND((1*$B$3*A100)/101.3,2)</f>
        <v>26.76</v>
      </c>
      <c r="E100" s="7">
        <f>ROUND(($B$3*$F$2)/F100*10,2)</f>
        <v>556.34</v>
      </c>
      <c r="F100" s="7">
        <f>F99+0.4</f>
        <v>40.79999999999993</v>
      </c>
    </row>
    <row r="101" spans="1:6" ht="12">
      <c r="A101" s="1">
        <f>A100+1</f>
        <v>327</v>
      </c>
      <c r="B101" s="1">
        <f>ROUND((1*$B$3*A101)/101.3,2)</f>
        <v>26.84</v>
      </c>
      <c r="C101" s="1">
        <f>A101-273</f>
        <v>54</v>
      </c>
      <c r="D101" s="1">
        <f>ROUND((1*$B$3*A101)/101.3,2)</f>
        <v>26.84</v>
      </c>
      <c r="E101" s="7">
        <f>ROUND(($B$3*$F$2)/F101*10,2)</f>
        <v>550.93</v>
      </c>
      <c r="F101" s="7">
        <f>F100+0.4</f>
        <v>41.19999999999993</v>
      </c>
    </row>
    <row r="102" spans="1:6" ht="12">
      <c r="A102" s="1">
        <f>A101+1</f>
        <v>328</v>
      </c>
      <c r="B102" s="1">
        <f>ROUND((1*$B$3*A102)/101.3,2)</f>
        <v>26.92</v>
      </c>
      <c r="C102" s="1">
        <f>A102-273</f>
        <v>55</v>
      </c>
      <c r="D102" s="1">
        <f>ROUND((1*$B$3*A102)/101.3,2)</f>
        <v>26.92</v>
      </c>
      <c r="E102" s="7">
        <f>ROUND(($B$3*$F$2)/F102*10,2)</f>
        <v>545.64</v>
      </c>
      <c r="F102" s="7">
        <f>F101+0.4</f>
        <v>41.59999999999993</v>
      </c>
    </row>
    <row r="103" spans="1:6" ht="12">
      <c r="A103" s="1">
        <f>A102+1</f>
        <v>329</v>
      </c>
      <c r="B103" s="1">
        <f>ROUND((1*$B$3*A103)/101.3,2)</f>
        <v>27</v>
      </c>
      <c r="C103" s="1">
        <f>A103-273</f>
        <v>56</v>
      </c>
      <c r="D103" s="1">
        <f>ROUND((1*$B$3*A103)/101.3,2)</f>
        <v>27</v>
      </c>
      <c r="E103" s="7">
        <f>ROUND(($B$3*$F$2)/F103*10,2)</f>
        <v>540.44</v>
      </c>
      <c r="F103" s="7">
        <f>F102+0.4</f>
        <v>41.99999999999993</v>
      </c>
    </row>
    <row r="104" spans="1:6" ht="12">
      <c r="A104" s="1">
        <f>A103+1</f>
        <v>330</v>
      </c>
      <c r="B104" s="1">
        <f>ROUND((1*$B$3*A104)/101.3,2)</f>
        <v>27.09</v>
      </c>
      <c r="C104" s="1">
        <f>A104-273</f>
        <v>57</v>
      </c>
      <c r="D104" s="1">
        <f>ROUND((1*$B$3*A104)/101.3,2)</f>
        <v>27.09</v>
      </c>
      <c r="E104" s="7">
        <f>ROUND(($B$3*$F$2)/F104*10,2)</f>
        <v>535.34</v>
      </c>
      <c r="F104" s="7">
        <f>F103+0.4</f>
        <v>42.39999999999993</v>
      </c>
    </row>
    <row r="105" spans="1:6" ht="12">
      <c r="A105" s="1">
        <f>A104+1</f>
        <v>331</v>
      </c>
      <c r="B105" s="1">
        <f>ROUND((1*$B$3*A105)/101.3,2)</f>
        <v>27.17</v>
      </c>
      <c r="C105" s="1">
        <f>A105-273</f>
        <v>58</v>
      </c>
      <c r="D105" s="1">
        <f>ROUND((1*$B$3*A105)/101.3,2)</f>
        <v>27.17</v>
      </c>
      <c r="E105" s="7">
        <f>ROUND(($B$3*$F$2)/F105*10,2)</f>
        <v>530.34</v>
      </c>
      <c r="F105" s="7">
        <f>F104+0.4</f>
        <v>42.799999999999926</v>
      </c>
    </row>
    <row r="106" spans="1:6" ht="12">
      <c r="A106" s="1">
        <f>A105+1</f>
        <v>332</v>
      </c>
      <c r="B106" s="1">
        <f>ROUND((1*$B$3*A106)/101.3,2)</f>
        <v>27.25</v>
      </c>
      <c r="C106" s="1">
        <f>A106-273</f>
        <v>59</v>
      </c>
      <c r="D106" s="1">
        <f>ROUND((1*$B$3*A106)/101.3,2)</f>
        <v>27.25</v>
      </c>
      <c r="E106" s="7">
        <f>ROUND(($B$3*$F$2)/F106*10,2)</f>
        <v>525.43</v>
      </c>
      <c r="F106" s="7">
        <f>F105+0.4</f>
        <v>43.199999999999925</v>
      </c>
    </row>
    <row r="107" spans="1:6" ht="12">
      <c r="A107" s="1">
        <f>A106+1</f>
        <v>333</v>
      </c>
      <c r="B107" s="1">
        <f>ROUND((1*$B$3*A107)/101.3,2)</f>
        <v>27.33</v>
      </c>
      <c r="C107" s="1">
        <f>A107-273</f>
        <v>60</v>
      </c>
      <c r="D107" s="1">
        <f>ROUND((1*$B$3*A107)/101.3,2)</f>
        <v>27.33</v>
      </c>
      <c r="E107" s="7">
        <f>ROUND(($B$3*$F$2)/F107*10,2)</f>
        <v>520.61</v>
      </c>
      <c r="F107" s="7">
        <f>F106+0.4</f>
        <v>43.59999999999992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Riecken</dc:creator>
  <cp:keywords/>
  <dc:description/>
  <cp:lastModifiedBy>Maik Riecken</cp:lastModifiedBy>
  <dcterms:created xsi:type="dcterms:W3CDTF">2012-06-16T07:41:41Z</dcterms:created>
  <dcterms:modified xsi:type="dcterms:W3CDTF">2012-06-17T08:35:05Z</dcterms:modified>
  <cp:category/>
  <cp:version/>
  <cp:contentType/>
  <cp:contentStatus/>
  <cp:revision>3</cp:revision>
</cp:coreProperties>
</file>